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<sst xmlns="http://schemas.openxmlformats.org/spreadsheetml/2006/main" count="42" uniqueCount="37">
  <si>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1.</t>
  </si>
  <si>
    <t>ПРИХОДИ :</t>
  </si>
  <si>
    <t>ВКУПНО:</t>
  </si>
  <si>
    <t xml:space="preserve">                                          ФИНАНСОВ  ИЗВЕШТАЈ </t>
  </si>
  <si>
    <t>2.</t>
  </si>
  <si>
    <t>РАСХОДИ :</t>
  </si>
  <si>
    <t>назив на расходна ставка</t>
  </si>
  <si>
    <t>расходна   ставка</t>
  </si>
  <si>
    <t>реализирано</t>
  </si>
  <si>
    <t>Вкупно</t>
  </si>
  <si>
    <t>СЕ ВКУПНО :</t>
  </si>
  <si>
    <t>ВКУПНО ПРИХОДИ</t>
  </si>
  <si>
    <t>ВКУПНО РАСХОДИ</t>
  </si>
  <si>
    <t>приход за пренос во наредна година</t>
  </si>
  <si>
    <t xml:space="preserve">      И З Р А Б О Т И Л</t>
  </si>
  <si>
    <t xml:space="preserve">   Горан Андоновски</t>
  </si>
  <si>
    <t>др.операт.расходи</t>
  </si>
  <si>
    <t xml:space="preserve">                                         ООУ " Д.А.Габерот "</t>
  </si>
  <si>
    <t>Средства за екскурзии</t>
  </si>
  <si>
    <t>Др.помошни активности</t>
  </si>
  <si>
    <t>Дополнителни активности</t>
  </si>
  <si>
    <t>Патувања во земјата</t>
  </si>
  <si>
    <t>Течни горива</t>
  </si>
  <si>
    <t>Горива и масла</t>
  </si>
  <si>
    <t>др.договорни услуги</t>
  </si>
  <si>
    <t>осиг.од повреда и инвалидитет</t>
  </si>
  <si>
    <t>усл.за вонуч.образ.активности</t>
  </si>
  <si>
    <t>превоз.услуги во образов.</t>
  </si>
  <si>
    <t>закупнина</t>
  </si>
  <si>
    <t>Др.материјали</t>
  </si>
  <si>
    <t xml:space="preserve">                    за сметка 787 - сопствени приходи за 2022 год.</t>
  </si>
  <si>
    <t>Приходи од продажба на производи</t>
  </si>
  <si>
    <t>Прехрамбени продукти и пијалоци</t>
  </si>
  <si>
    <t>Училишни материјали</t>
  </si>
  <si>
    <t>Материјали за разни поправки</t>
  </si>
  <si>
    <t>Одржување на др.градби</t>
  </si>
  <si>
    <t>пренесен приход од минати години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</si>
</sst>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4" xfId="0" applyFont="1" applyBorder="1" applyAlignment="1">
      <alignment/>
    </xf>
    <xf numFmtId="3" fontId="3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35" fillId="0" borderId="20" xfId="0" applyNumberFormat="1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10" xfId="0" applyFont="1" applyFill="1" applyBorder="1" applyAlignment="1">
      <alignment horizontal="right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35" fillId="0" borderId="1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5" fillId="0" borderId="14" xfId="0" applyFont="1" applyBorder="1" applyAlignment="1">
      <alignment horizontal="right"/>
    </xf>
    <xf numFmtId="0" fontId="35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35" fillId="0" borderId="16" xfId="0" applyFont="1" applyBorder="1" applyAlignment="1">
      <alignment horizontal="right"/>
    </xf>
    <xf numFmtId="0" fontId="35" fillId="0" borderId="17" xfId="0" applyFont="1" applyFill="1" applyBorder="1" applyAlignment="1">
      <alignment/>
    </xf>
    <xf numFmtId="0" fontId="35" fillId="0" borderId="22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2">
      <selection activeCell="B11" sqref="B11"/>
    </sheetView>
  </sheetViews>
  <sheetFormatPr defaultColWidth="9.140625" defaultRowHeight="15"/>
  <cols>
    <col min="1" max="1" width="4.7109375" style="0" customWidth="1"/>
    <col min="2" max="2" width="29.57421875" style="0" customWidth="1"/>
    <col min="4" max="4" width="13.140625" style="0" customWidth="1"/>
    <col min="5" max="5" width="12.140625" style="0" customWidth="1"/>
  </cols>
  <sheetData>
    <row r="1" ht="18.75">
      <c r="B1" s="1" t="s">
        <v>3</v>
      </c>
    </row>
    <row r="2" ht="18.75">
      <c r="B2" s="1" t="s">
        <v>30</v>
      </c>
    </row>
    <row r="3" ht="18.75">
      <c r="B3" s="1" t="s">
        <v>17</v>
      </c>
    </row>
    <row r="5" spans="1:6" ht="15">
      <c r="A5" s="33" t="s">
        <v>0</v>
      </c>
      <c r="B5" s="2" t="s">
        <v>1</v>
      </c>
      <c r="C5" s="2"/>
      <c r="D5" s="2"/>
      <c r="E5" s="2"/>
      <c r="F5" s="2"/>
    </row>
    <row r="6" spans="1:6" ht="15">
      <c r="A6" s="2"/>
      <c r="B6" s="2" t="s">
        <v>18</v>
      </c>
      <c r="C6" s="2">
        <v>723112</v>
      </c>
      <c r="D6" s="2"/>
      <c r="E6" s="2"/>
      <c r="F6" s="2"/>
    </row>
    <row r="7" spans="1:6" ht="15">
      <c r="A7" s="2"/>
      <c r="B7" s="2" t="s">
        <v>19</v>
      </c>
      <c r="C7" s="2">
        <v>723119</v>
      </c>
      <c r="D7" s="2"/>
      <c r="E7" s="2"/>
      <c r="F7" s="2">
        <v>31000</v>
      </c>
    </row>
    <row r="8" spans="1:6" ht="15">
      <c r="A8" s="2"/>
      <c r="B8" s="2" t="s">
        <v>28</v>
      </c>
      <c r="C8" s="2">
        <v>723911</v>
      </c>
      <c r="D8" s="2"/>
      <c r="E8" s="2"/>
      <c r="F8" s="3">
        <v>26550</v>
      </c>
    </row>
    <row r="9" spans="1:6" ht="15">
      <c r="A9" s="2"/>
      <c r="B9" s="39" t="s">
        <v>31</v>
      </c>
      <c r="C9" s="2">
        <v>723220</v>
      </c>
      <c r="D9" s="2"/>
      <c r="E9" s="2"/>
      <c r="F9" s="3">
        <v>24600</v>
      </c>
    </row>
    <row r="10" spans="1:6" ht="15">
      <c r="A10" s="2"/>
      <c r="B10" s="38" t="s">
        <v>36</v>
      </c>
      <c r="C10" s="2"/>
      <c r="D10" s="2"/>
      <c r="E10" s="2"/>
      <c r="F10" s="3">
        <v>6002</v>
      </c>
    </row>
    <row r="11" spans="4:6" ht="15">
      <c r="D11" s="4"/>
      <c r="E11" s="5"/>
      <c r="F11" s="6"/>
    </row>
    <row r="12" spans="4:6" ht="15">
      <c r="D12" s="21" t="s">
        <v>2</v>
      </c>
      <c r="E12" s="7"/>
      <c r="F12" s="20">
        <f>SUM(F6:F11)</f>
        <v>88152</v>
      </c>
    </row>
    <row r="14" spans="1:6" ht="15">
      <c r="A14" s="33" t="s">
        <v>4</v>
      </c>
      <c r="B14" s="13" t="s">
        <v>5</v>
      </c>
      <c r="C14" s="2"/>
      <c r="D14" s="2"/>
      <c r="E14" s="2"/>
      <c r="F14" s="14">
        <f>D38</f>
        <v>80937</v>
      </c>
    </row>
    <row r="15" spans="2:4" ht="15">
      <c r="B15" s="2"/>
      <c r="C15" s="2"/>
      <c r="D15" s="2"/>
    </row>
    <row r="16" spans="1:5" ht="30">
      <c r="A16" s="19"/>
      <c r="B16" s="15" t="s">
        <v>6</v>
      </c>
      <c r="C16" s="8" t="s">
        <v>7</v>
      </c>
      <c r="D16" s="9" t="s">
        <v>8</v>
      </c>
      <c r="E16" s="11"/>
    </row>
    <row r="17" spans="1:5" ht="15">
      <c r="A17" s="11"/>
      <c r="B17" s="2" t="s">
        <v>21</v>
      </c>
      <c r="C17" s="8">
        <v>420120</v>
      </c>
      <c r="D17" s="25"/>
      <c r="E17" s="11"/>
    </row>
    <row r="18" spans="1:5" ht="15">
      <c r="A18" s="11"/>
      <c r="B18" s="22" t="s">
        <v>9</v>
      </c>
      <c r="C18" s="23">
        <v>420</v>
      </c>
      <c r="D18" s="24">
        <f>SUM(D17)</f>
        <v>0</v>
      </c>
      <c r="E18" s="11"/>
    </row>
    <row r="19" spans="1:5" ht="15">
      <c r="A19" s="11"/>
      <c r="B19" s="29" t="s">
        <v>22</v>
      </c>
      <c r="C19" s="30">
        <v>421240</v>
      </c>
      <c r="D19" s="31"/>
      <c r="E19" s="11"/>
    </row>
    <row r="20" spans="1:5" ht="15">
      <c r="A20" s="11"/>
      <c r="B20" s="29" t="s">
        <v>23</v>
      </c>
      <c r="C20" s="30">
        <v>421410</v>
      </c>
      <c r="D20" s="31"/>
      <c r="E20" s="11"/>
    </row>
    <row r="21" spans="1:5" ht="15">
      <c r="A21" s="11"/>
      <c r="B21" s="22" t="s">
        <v>9</v>
      </c>
      <c r="C21" s="23">
        <v>421</v>
      </c>
      <c r="D21" s="24">
        <f>SUM(D19:D20)</f>
        <v>0</v>
      </c>
      <c r="E21" s="11"/>
    </row>
    <row r="22" spans="1:5" ht="15">
      <c r="A22" s="11"/>
      <c r="B22" s="40" t="s">
        <v>32</v>
      </c>
      <c r="C22" s="30">
        <v>423410</v>
      </c>
      <c r="D22" s="31">
        <v>6820</v>
      </c>
      <c r="E22" s="11"/>
    </row>
    <row r="23" spans="1:5" ht="15">
      <c r="A23" s="11"/>
      <c r="B23" s="29" t="s">
        <v>33</v>
      </c>
      <c r="C23" s="30">
        <v>423620</v>
      </c>
      <c r="D23" s="31">
        <v>20000</v>
      </c>
      <c r="E23" s="11"/>
    </row>
    <row r="24" spans="1:5" ht="15">
      <c r="A24" s="11"/>
      <c r="B24" s="29" t="s">
        <v>34</v>
      </c>
      <c r="C24" s="30">
        <v>423720</v>
      </c>
      <c r="D24" s="31">
        <v>3000</v>
      </c>
      <c r="E24" s="11"/>
    </row>
    <row r="25" spans="2:4" ht="15">
      <c r="B25" s="2" t="s">
        <v>29</v>
      </c>
      <c r="C25" s="30">
        <v>423990</v>
      </c>
      <c r="D25" s="3">
        <v>210</v>
      </c>
    </row>
    <row r="26" spans="2:4" ht="15">
      <c r="B26" s="12" t="s">
        <v>9</v>
      </c>
      <c r="C26" s="23">
        <v>423</v>
      </c>
      <c r="D26" s="14">
        <f>SUM(D22:D25)</f>
        <v>30030</v>
      </c>
    </row>
    <row r="27" spans="2:4" ht="15">
      <c r="B27" s="28" t="s">
        <v>35</v>
      </c>
      <c r="C27" s="30">
        <v>424390</v>
      </c>
      <c r="D27" s="27">
        <v>30207</v>
      </c>
    </row>
    <row r="28" spans="2:4" ht="15">
      <c r="B28" s="12" t="s">
        <v>9</v>
      </c>
      <c r="C28" s="23">
        <v>424</v>
      </c>
      <c r="D28" s="14">
        <f>SUM(D27)</f>
        <v>30207</v>
      </c>
    </row>
    <row r="29" spans="2:4" ht="15">
      <c r="B29" s="28" t="s">
        <v>25</v>
      </c>
      <c r="C29" s="30">
        <v>425240</v>
      </c>
      <c r="D29" s="27">
        <v>20700</v>
      </c>
    </row>
    <row r="30" spans="2:4" ht="15">
      <c r="B30" s="28" t="s">
        <v>20</v>
      </c>
      <c r="C30" s="30">
        <v>425740</v>
      </c>
      <c r="D30" s="27"/>
    </row>
    <row r="31" spans="1:4" ht="15">
      <c r="A31" s="19"/>
      <c r="B31" s="34" t="s">
        <v>26</v>
      </c>
      <c r="C31" s="30">
        <v>425750</v>
      </c>
      <c r="D31" s="3"/>
    </row>
    <row r="32" spans="1:4" ht="15">
      <c r="A32" s="19"/>
      <c r="B32" s="34" t="s">
        <v>27</v>
      </c>
      <c r="C32" s="30">
        <v>425760</v>
      </c>
      <c r="D32" s="2"/>
    </row>
    <row r="33" spans="1:4" ht="15">
      <c r="A33" s="19"/>
      <c r="B33" s="34" t="s">
        <v>24</v>
      </c>
      <c r="C33" s="30">
        <v>425990</v>
      </c>
      <c r="D33" s="2"/>
    </row>
    <row r="34" spans="1:4" ht="15">
      <c r="A34" s="19"/>
      <c r="B34" s="35" t="s">
        <v>9</v>
      </c>
      <c r="C34" s="13">
        <v>425</v>
      </c>
      <c r="D34" s="14">
        <f>SUM(D29:D33)</f>
        <v>20700</v>
      </c>
    </row>
    <row r="35" spans="1:4" ht="15">
      <c r="A35" s="19"/>
      <c r="B35" s="34" t="s">
        <v>16</v>
      </c>
      <c r="C35" s="2">
        <v>426990</v>
      </c>
      <c r="D35" s="3"/>
    </row>
    <row r="36" spans="1:4" ht="15">
      <c r="A36" s="19"/>
      <c r="B36" s="35" t="s">
        <v>9</v>
      </c>
      <c r="C36" s="13">
        <v>426</v>
      </c>
      <c r="D36" s="14">
        <f>SUM(D35:D35)</f>
        <v>0</v>
      </c>
    </row>
    <row r="37" spans="1:4" ht="15">
      <c r="A37" s="19"/>
      <c r="B37" s="16"/>
      <c r="C37" s="15"/>
      <c r="D37" s="10"/>
    </row>
    <row r="38" spans="1:4" ht="15">
      <c r="A38" s="19"/>
      <c r="B38" s="32" t="s">
        <v>10</v>
      </c>
      <c r="C38" s="7"/>
      <c r="D38" s="18">
        <f>D26+D34+D36+D18+D21+D28</f>
        <v>80937</v>
      </c>
    </row>
    <row r="39" spans="1:4" ht="15">
      <c r="A39" s="19"/>
      <c r="D39" s="19"/>
    </row>
    <row r="40" spans="1:4" ht="15">
      <c r="A40" s="19"/>
      <c r="D40" s="19"/>
    </row>
    <row r="41" spans="1:4" ht="15">
      <c r="A41" s="19"/>
      <c r="B41" s="37" t="s">
        <v>11</v>
      </c>
      <c r="C41" s="16"/>
      <c r="D41" s="26">
        <f>F12</f>
        <v>88152</v>
      </c>
    </row>
    <row r="42" spans="1:4" ht="15">
      <c r="A42" s="19"/>
      <c r="B42" s="17" t="s">
        <v>12</v>
      </c>
      <c r="C42" s="7"/>
      <c r="D42" s="20">
        <f>F14</f>
        <v>80937</v>
      </c>
    </row>
    <row r="43" spans="1:4" ht="15">
      <c r="A43" s="19"/>
      <c r="B43" s="36" t="s">
        <v>13</v>
      </c>
      <c r="C43" s="16"/>
      <c r="D43" s="26">
        <f>D41-D42</f>
        <v>7215</v>
      </c>
    </row>
    <row r="44" ht="15">
      <c r="A44" s="11"/>
    </row>
    <row r="49" ht="15">
      <c r="E49" t="s">
        <v>14</v>
      </c>
    </row>
    <row r="51" ht="15">
      <c r="E51" s="11" t="s">
        <v>15</v>
      </c>
    </row>
    <row r="79" ht="15">
      <c r="F79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Iko</cp:lastModifiedBy>
  <cp:lastPrinted>2019-01-30T14:01:30Z</cp:lastPrinted>
  <dcterms:created xsi:type="dcterms:W3CDTF">2013-02-10T14:39:31Z</dcterms:created>
  <dcterms:modified xsi:type="dcterms:W3CDTF">2023-12-28T08:38:05Z</dcterms:modified>
  <cp:category/>
  <cp:version/>
  <cp:contentType/>
  <cp:contentStatus/>
</cp:coreProperties>
</file>